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1- CPIAS\vaccination 2020 2021\"/>
    </mc:Choice>
  </mc:AlternateContent>
  <bookViews>
    <workbookView xWindow="0" yWindow="45" windowWidth="19440" windowHeight="12255" firstSheet="1" activeTab="1"/>
  </bookViews>
  <sheets>
    <sheet name="compteur" sheetId="8" state="hidden" r:id="rId1"/>
    <sheet name="Vaccination Grippe 2020-2021" sheetId="15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5" l="1"/>
  <c r="E33" i="15" s="1"/>
  <c r="F13" i="15"/>
  <c r="F33" i="15" s="1"/>
  <c r="G13" i="15"/>
  <c r="G33" i="15" s="1"/>
  <c r="H13" i="15"/>
  <c r="H33" i="15" s="1"/>
  <c r="I13" i="15"/>
  <c r="I33" i="15" s="1"/>
  <c r="J13" i="15"/>
  <c r="J33" i="15" s="1"/>
  <c r="K13" i="15"/>
  <c r="K33" i="15" s="1"/>
  <c r="L13" i="15"/>
  <c r="L33" i="15" s="1"/>
  <c r="M13" i="15"/>
  <c r="M33" i="15" s="1"/>
  <c r="N13" i="15"/>
  <c r="N33" i="15" s="1"/>
  <c r="O13" i="15"/>
  <c r="O33" i="15" s="1"/>
  <c r="P13" i="15"/>
  <c r="P33" i="15" s="1"/>
  <c r="Q13" i="15"/>
  <c r="Q33" i="15" s="1"/>
  <c r="D13" i="15"/>
  <c r="D33" i="15" s="1"/>
  <c r="C27" i="15"/>
  <c r="C28" i="15"/>
  <c r="C29" i="15"/>
  <c r="C26" i="15"/>
  <c r="C25" i="15"/>
  <c r="C24" i="15"/>
  <c r="C23" i="15"/>
  <c r="C22" i="15"/>
  <c r="C21" i="15"/>
  <c r="C20" i="15"/>
  <c r="C19" i="15"/>
  <c r="C18" i="15"/>
  <c r="C17" i="15"/>
  <c r="C16" i="15"/>
  <c r="C15" i="15"/>
  <c r="C14" i="15"/>
  <c r="C13" i="15" l="1"/>
</calcChain>
</file>

<file path=xl/sharedStrings.xml><?xml version="1.0" encoding="utf-8"?>
<sst xmlns="http://schemas.openxmlformats.org/spreadsheetml/2006/main" count="114" uniqueCount="85">
  <si>
    <t>ASH</t>
  </si>
  <si>
    <t>total</t>
  </si>
  <si>
    <t>st christophe</t>
  </si>
  <si>
    <t>CHU</t>
  </si>
  <si>
    <t>CHBT</t>
  </si>
  <si>
    <t>CH Capesterre</t>
  </si>
  <si>
    <t>CH Beauperthuy</t>
  </si>
  <si>
    <t>CH St Marie</t>
  </si>
  <si>
    <t>Polyclinique</t>
  </si>
  <si>
    <t>CH Selbonne</t>
  </si>
  <si>
    <t>CH J Salin</t>
  </si>
  <si>
    <t>SF</t>
  </si>
  <si>
    <t>HAD marie galante</t>
  </si>
  <si>
    <t>Sage Femme libéral</t>
  </si>
  <si>
    <t>Clinique des Eaux claires</t>
  </si>
  <si>
    <t>Clinique des Eaux Vives</t>
  </si>
  <si>
    <t>Clinique St Christophe</t>
  </si>
  <si>
    <t>EPSM</t>
  </si>
  <si>
    <t>CH St Martin</t>
  </si>
  <si>
    <t>IDE IADE PUER IBODE</t>
  </si>
  <si>
    <t>Manip radio</t>
  </si>
  <si>
    <t>Perles  grises</t>
  </si>
  <si>
    <t>kalana</t>
  </si>
  <si>
    <t>soleyanou port louis</t>
  </si>
  <si>
    <t>soleyanou moule</t>
  </si>
  <si>
    <t>flamboyants</t>
  </si>
  <si>
    <t>paradis des ainés</t>
  </si>
  <si>
    <t>jardin de belost</t>
  </si>
  <si>
    <t>sacré cœur</t>
  </si>
  <si>
    <t>domaine choisy</t>
  </si>
  <si>
    <t>bethany</t>
  </si>
  <si>
    <t>st louis</t>
  </si>
  <si>
    <t>jeremy jalton</t>
  </si>
  <si>
    <t xml:space="preserve">emeraudes </t>
  </si>
  <si>
    <t>akamamman</t>
  </si>
  <si>
    <t>st rose</t>
  </si>
  <si>
    <t>bois jolan</t>
  </si>
  <si>
    <t>bruyn</t>
  </si>
  <si>
    <t>capesterre</t>
  </si>
  <si>
    <t>eaux marines</t>
  </si>
  <si>
    <t>CHG Salin</t>
  </si>
  <si>
    <t>mas gourbeyre</t>
  </si>
  <si>
    <t>mas udaf</t>
  </si>
  <si>
    <t>mas mandines</t>
  </si>
  <si>
    <t>mas loimon</t>
  </si>
  <si>
    <t>mas mollia</t>
  </si>
  <si>
    <t>mas vert et bleu</t>
  </si>
  <si>
    <t>mas st louis</t>
  </si>
  <si>
    <t>total EMS</t>
  </si>
  <si>
    <t>HAD Nord Basse Terre</t>
  </si>
  <si>
    <t>HAD Iles du Nord</t>
  </si>
  <si>
    <t>Clinique des Eaux Marines</t>
  </si>
  <si>
    <t>Clinique CMS Basse Terre</t>
  </si>
  <si>
    <t>CH Bruyn</t>
  </si>
  <si>
    <t>AUDRA</t>
  </si>
  <si>
    <t>Clinique Espérance</t>
  </si>
  <si>
    <t>Clinique Manioukani</t>
  </si>
  <si>
    <t>Clinique la Violette</t>
  </si>
  <si>
    <t>Clinique de Choisy</t>
  </si>
  <si>
    <t>Le domaine de choisy</t>
  </si>
  <si>
    <t>Médecins thésés</t>
  </si>
  <si>
    <t>Secretaires</t>
  </si>
  <si>
    <t>Pharmaciens</t>
  </si>
  <si>
    <t>Psychologues</t>
  </si>
  <si>
    <t>Directeurs</t>
  </si>
  <si>
    <t>service</t>
  </si>
  <si>
    <t>Etablissement :</t>
  </si>
  <si>
    <t xml:space="preserve"> TOTAL</t>
  </si>
  <si>
    <t xml:space="preserve">Effectif </t>
  </si>
  <si>
    <t>% de professionnels vaccinés</t>
  </si>
  <si>
    <t>Date de vaccination</t>
  </si>
  <si>
    <t>AS /AP /AMP-AES/ AVS</t>
  </si>
  <si>
    <t>Autres catégories professionnelles</t>
  </si>
  <si>
    <t>RESULTATS</t>
  </si>
  <si>
    <t>Vaccination antigrippale : campagne 2020-2021</t>
  </si>
  <si>
    <t>Attention : Vous ne pouvez saisir les données que dans les cases jaunes</t>
  </si>
  <si>
    <t>Internes</t>
  </si>
  <si>
    <t>Cadres</t>
  </si>
  <si>
    <t>Kiné/Ergo</t>
  </si>
  <si>
    <t>Vax</t>
  </si>
  <si>
    <t>voir le % de vaccinés par catégories professionnelles</t>
  </si>
  <si>
    <t>cliquer ici !</t>
  </si>
  <si>
    <t>voir la répartition des vaccinés par catégories professionnelles</t>
  </si>
  <si>
    <t>COMPTEUR  25 ES Guadeloupe 2020</t>
  </si>
  <si>
    <t>COMPTEUR  EMS 21 EHPAD et 7 MAS Guadeloupe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</si>
</sst>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vertical="top"/>
    </xf>
    <xf numFmtId="0" fontId="1" fillId="0" borderId="0" xfId="0" applyFont="1"/>
    <xf numFmtId="0" fontId="1" fillId="2" borderId="1" xfId="0" applyFont="1" applyFill="1" applyBorder="1"/>
    <xf numFmtId="1" fontId="1" fillId="2" borderId="1" xfId="0" applyNumberFormat="1" applyFont="1" applyFill="1" applyBorder="1"/>
    <xf numFmtId="0" fontId="1" fillId="4" borderId="2" xfId="0" applyFont="1" applyFill="1" applyBorder="1"/>
    <xf numFmtId="1" fontId="1" fillId="4" borderId="1" xfId="0" applyNumberFormat="1" applyFont="1" applyFill="1" applyBorder="1"/>
    <xf numFmtId="1" fontId="6" fillId="5" borderId="1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" fontId="7" fillId="2" borderId="1" xfId="0" applyNumberFormat="1" applyFont="1" applyFill="1" applyBorder="1"/>
    <xf numFmtId="1" fontId="7" fillId="4" borderId="1" xfId="0" applyNumberFormat="1" applyFont="1" applyFill="1" applyBorder="1"/>
    <xf numFmtId="0" fontId="7" fillId="4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vertical="top"/>
    </xf>
    <xf numFmtId="0" fontId="7" fillId="2" borderId="1" xfId="0" applyFont="1" applyFill="1" applyBorder="1"/>
    <xf numFmtId="0" fontId="3" fillId="0" borderId="15" xfId="0" applyFont="1" applyBorder="1" applyAlignment="1">
      <alignment horizontal="center" vertical="center"/>
    </xf>
    <xf numFmtId="1" fontId="6" fillId="6" borderId="1" xfId="0" applyNumberFormat="1" applyFont="1" applyFill="1" applyBorder="1" applyAlignment="1">
      <alignment horizontal="center" vertical="center"/>
    </xf>
    <xf numFmtId="1" fontId="6" fillId="6" borderId="4" xfId="0" applyNumberFormat="1" applyFont="1" applyFill="1" applyBorder="1" applyAlignment="1">
      <alignment horizontal="center" vertical="center"/>
    </xf>
    <xf numFmtId="0" fontId="0" fillId="6" borderId="0" xfId="0" applyFill="1"/>
    <xf numFmtId="0" fontId="0" fillId="7" borderId="0" xfId="0" applyFill="1"/>
    <xf numFmtId="0" fontId="2" fillId="7" borderId="0" xfId="0" applyFont="1" applyFill="1" applyAlignment="1">
      <alignment horizontal="center"/>
    </xf>
    <xf numFmtId="0" fontId="5" fillId="0" borderId="0" xfId="0" applyFont="1"/>
    <xf numFmtId="0" fontId="4" fillId="6" borderId="3" xfId="0" applyFont="1" applyFill="1" applyBorder="1" applyAlignment="1">
      <alignment vertical="center" wrapText="1"/>
    </xf>
    <xf numFmtId="0" fontId="5" fillId="6" borderId="8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1" fontId="5" fillId="6" borderId="1" xfId="0" applyNumberFormat="1" applyFont="1" applyFill="1" applyBorder="1" applyAlignment="1">
      <alignment horizontal="center" vertical="center"/>
    </xf>
    <xf numFmtId="1" fontId="5" fillId="6" borderId="9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 applyProtection="1">
      <alignment horizontal="center" vertical="center"/>
      <protection locked="0"/>
    </xf>
    <xf numFmtId="1" fontId="6" fillId="2" borderId="9" xfId="0" applyNumberFormat="1" applyFont="1" applyFill="1" applyBorder="1" applyAlignment="1" applyProtection="1">
      <alignment horizontal="center" vertical="center"/>
      <protection locked="0"/>
    </xf>
    <xf numFmtId="1" fontId="6" fillId="2" borderId="9" xfId="0" applyNumberFormat="1" applyFont="1" applyFill="1" applyBorder="1" applyAlignment="1" applyProtection="1">
      <alignment horizontal="center" vertical="center" wrapText="1"/>
      <protection locked="0"/>
    </xf>
    <xf numFmtId="1" fontId="6" fillId="2" borderId="5" xfId="0" applyNumberFormat="1" applyFont="1" applyFill="1" applyBorder="1" applyAlignment="1" applyProtection="1">
      <alignment horizontal="center" vertical="center"/>
      <protection locked="0"/>
    </xf>
    <xf numFmtId="1" fontId="6" fillId="2" borderId="12" xfId="0" applyNumberFormat="1" applyFont="1" applyFill="1" applyBorder="1" applyAlignment="1" applyProtection="1">
      <alignment horizontal="center" vertical="center"/>
      <protection locked="0"/>
    </xf>
    <xf numFmtId="1" fontId="6" fillId="2" borderId="4" xfId="0" applyNumberFormat="1" applyFont="1" applyFill="1" applyBorder="1" applyAlignment="1" applyProtection="1">
      <alignment horizontal="center" vertical="center"/>
      <protection locked="0"/>
    </xf>
    <xf numFmtId="1" fontId="6" fillId="2" borderId="11" xfId="0" applyNumberFormat="1" applyFont="1" applyFill="1" applyBorder="1" applyAlignment="1" applyProtection="1">
      <alignment horizontal="center" vertical="center"/>
      <protection locked="0"/>
    </xf>
    <xf numFmtId="14" fontId="0" fillId="2" borderId="8" xfId="0" applyNumberFormat="1" applyFill="1" applyBorder="1" applyAlignment="1" applyProtection="1">
      <alignment horizontal="center" vertical="center"/>
      <protection locked="0"/>
    </xf>
    <xf numFmtId="14" fontId="0" fillId="2" borderId="14" xfId="0" applyNumberFormat="1" applyFill="1" applyBorder="1" applyAlignment="1" applyProtection="1">
      <alignment horizontal="center" vertical="center"/>
      <protection locked="0"/>
    </xf>
    <xf numFmtId="14" fontId="0" fillId="2" borderId="10" xfId="0" applyNumberFormat="1" applyFill="1" applyBorder="1" applyAlignment="1" applyProtection="1">
      <alignment horizontal="center" vertical="center"/>
      <protection locked="0"/>
    </xf>
    <xf numFmtId="14" fontId="0" fillId="2" borderId="16" xfId="0" applyNumberFormat="1" applyFill="1" applyBorder="1" applyAlignment="1" applyProtection="1">
      <alignment horizontal="center" vertical="center"/>
      <protection locked="0"/>
    </xf>
    <xf numFmtId="0" fontId="10" fillId="0" borderId="0" xfId="0" applyFont="1"/>
    <xf numFmtId="0" fontId="0" fillId="8" borderId="0" xfId="0" applyFill="1"/>
    <xf numFmtId="0" fontId="0" fillId="0" borderId="0" xfId="0" applyFill="1"/>
    <xf numFmtId="0" fontId="9" fillId="0" borderId="0" xfId="0" applyFont="1" applyFill="1"/>
    <xf numFmtId="0" fontId="0" fillId="0" borderId="0" xfId="0" applyFill="1" applyAlignment="1">
      <alignment vertical="top"/>
    </xf>
    <xf numFmtId="0" fontId="11" fillId="0" borderId="0" xfId="1"/>
    <xf numFmtId="0" fontId="12" fillId="0" borderId="0" xfId="0" applyFont="1"/>
    <xf numFmtId="0" fontId="2" fillId="7" borderId="0" xfId="0" applyFont="1" applyFill="1" applyAlignment="1">
      <alignment wrapText="1"/>
    </xf>
    <xf numFmtId="0" fontId="0" fillId="2" borderId="1" xfId="0" applyFill="1" applyBorder="1" applyAlignment="1" applyProtection="1">
      <alignment horizontal="center"/>
      <protection locked="0"/>
    </xf>
    <xf numFmtId="0" fontId="4" fillId="6" borderId="3" xfId="0" applyFont="1" applyFill="1" applyBorder="1" applyAlignment="1">
      <alignment horizontal="right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1" fontId="0" fillId="9" borderId="1" xfId="0" applyNumberFormat="1" applyFill="1" applyBorder="1"/>
    <xf numFmtId="0" fontId="0" fillId="10" borderId="0" xfId="0" applyFill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99FFCC"/>
      <color rgb="FF6699FF"/>
      <color rgb="FF66CCFF"/>
      <color rgb="FF0000FF"/>
      <color rgb="FFCC99FF"/>
      <color rgb="FF99FF33"/>
      <color rgb="FF990033"/>
      <color rgb="FFFFCC66"/>
      <color rgb="FFCC0066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Vaccination Grippe : Nb de professionnels vaccinés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B6C-47E3-B2B1-3D8E927CEB5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89F-44B4-8393-0C0681021334}"/>
              </c:ext>
            </c:extLst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B6C-47E3-B2B1-3D8E927CEB5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B6C-47E3-B2B1-3D8E927CEB56}"/>
              </c:ext>
            </c:extLst>
          </c:dPt>
          <c:dPt>
            <c:idx val="4"/>
            <c:bubble3D val="0"/>
            <c:spPr>
              <a:solidFill>
                <a:srgbClr val="CC99FF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B6C-47E3-B2B1-3D8E927CEB56}"/>
              </c:ext>
            </c:extLst>
          </c:dPt>
          <c:dPt>
            <c:idx val="5"/>
            <c:bubble3D val="0"/>
            <c:spPr>
              <a:solidFill>
                <a:srgbClr val="FFCC6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CB6C-47E3-B2B1-3D8E927CEB56}"/>
              </c:ext>
            </c:extLst>
          </c:dPt>
          <c:dPt>
            <c:idx val="6"/>
            <c:bubble3D val="0"/>
            <c:spPr>
              <a:solidFill>
                <a:srgbClr val="6699FF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CB6C-47E3-B2B1-3D8E927CEB56}"/>
              </c:ext>
            </c:extLst>
          </c:dPt>
          <c:dPt>
            <c:idx val="7"/>
            <c:bubble3D val="0"/>
            <c:spPr>
              <a:solidFill>
                <a:srgbClr val="FF33CC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489F-44B4-8393-0C0681021334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489F-44B4-8393-0C0681021334}"/>
              </c:ext>
            </c:extLst>
          </c:dPt>
          <c:dPt>
            <c:idx val="9"/>
            <c:bubble3D val="0"/>
            <c:spPr>
              <a:solidFill>
                <a:srgbClr val="99FFCC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CB6C-47E3-B2B1-3D8E927CEB56}"/>
              </c:ext>
            </c:extLst>
          </c:dPt>
          <c:dPt>
            <c:idx val="10"/>
            <c:bubble3D val="0"/>
            <c:spPr>
              <a:solidFill>
                <a:srgbClr val="6600CC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489F-44B4-8393-0C0681021334}"/>
              </c:ext>
            </c:extLst>
          </c:dPt>
          <c:dPt>
            <c:idx val="11"/>
            <c:bubble3D val="0"/>
            <c:spPr>
              <a:solidFill>
                <a:srgbClr val="99FF3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89F-44B4-8393-0C0681021334}"/>
              </c:ext>
            </c:extLst>
          </c:dPt>
          <c:dPt>
            <c:idx val="12"/>
            <c:bubble3D val="0"/>
            <c:spPr>
              <a:solidFill>
                <a:srgbClr val="99003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89F-44B4-8393-0C0681021334}"/>
              </c:ext>
            </c:extLst>
          </c:dPt>
          <c:dPt>
            <c:idx val="13"/>
            <c:bubble3D val="0"/>
            <c:spPr>
              <a:solidFill>
                <a:schemeClr val="tx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'Vaccination Grippe 2020-2021'!$D$12:$Q$12</c:f>
              <c:strCache>
                <c:ptCount val="14"/>
                <c:pt idx="0">
                  <c:v>Médecins thésés</c:v>
                </c:pt>
                <c:pt idx="1">
                  <c:v>Internes</c:v>
                </c:pt>
                <c:pt idx="2">
                  <c:v>Pharmaciens</c:v>
                </c:pt>
                <c:pt idx="3">
                  <c:v>Cadres</c:v>
                </c:pt>
                <c:pt idx="4">
                  <c:v>Manip radio</c:v>
                </c:pt>
                <c:pt idx="5">
                  <c:v>Kiné/Ergo</c:v>
                </c:pt>
                <c:pt idx="6">
                  <c:v>IDE IADE PUER IBODE</c:v>
                </c:pt>
                <c:pt idx="7">
                  <c:v>SF</c:v>
                </c:pt>
                <c:pt idx="8">
                  <c:v>Psychologues</c:v>
                </c:pt>
                <c:pt idx="9">
                  <c:v>AS /AP /AMP-AES/ AVS</c:v>
                </c:pt>
                <c:pt idx="10">
                  <c:v>ASH</c:v>
                </c:pt>
                <c:pt idx="11">
                  <c:v>Secretaires</c:v>
                </c:pt>
                <c:pt idx="12">
                  <c:v>Directeurs</c:v>
                </c:pt>
                <c:pt idx="13">
                  <c:v>Autres catégories professionnelles</c:v>
                </c:pt>
              </c:strCache>
            </c:strRef>
          </c:cat>
          <c:val>
            <c:numRef>
              <c:f>'Vaccination Grippe 2020-2021'!$D$13:$Q$13</c:f>
              <c:numCache>
                <c:formatCode>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89F-44B4-8393-0C0681021334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fr-FR" sz="1800" b="1" i="0" u="none" strike="noStrike" kern="1200" spc="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fr-FR"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rPr>
              <a:t>Vaccination Grippe : % de vaccinés par catégories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fr-FR" sz="1800" b="1" i="0" u="none" strike="noStrike" kern="1200" spc="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'Vaccination Grippe 2020-2021'!$D$12:$Q$12</c:f>
              <c:strCache>
                <c:ptCount val="14"/>
                <c:pt idx="0">
                  <c:v>Médecins thésés</c:v>
                </c:pt>
                <c:pt idx="1">
                  <c:v>Internes</c:v>
                </c:pt>
                <c:pt idx="2">
                  <c:v>Pharmaciens</c:v>
                </c:pt>
                <c:pt idx="3">
                  <c:v>Cadres</c:v>
                </c:pt>
                <c:pt idx="4">
                  <c:v>Manip radio</c:v>
                </c:pt>
                <c:pt idx="5">
                  <c:v>Kiné/Ergo</c:v>
                </c:pt>
                <c:pt idx="6">
                  <c:v>IDE IADE PUER IBODE</c:v>
                </c:pt>
                <c:pt idx="7">
                  <c:v>SF</c:v>
                </c:pt>
                <c:pt idx="8">
                  <c:v>Psychologues</c:v>
                </c:pt>
                <c:pt idx="9">
                  <c:v>AS /AP /AMP-AES/ AVS</c:v>
                </c:pt>
                <c:pt idx="10">
                  <c:v>ASH</c:v>
                </c:pt>
                <c:pt idx="11">
                  <c:v>Secretaires</c:v>
                </c:pt>
                <c:pt idx="12">
                  <c:v>Directeurs</c:v>
                </c:pt>
                <c:pt idx="13">
                  <c:v>Autres catégories professionnelles</c:v>
                </c:pt>
              </c:strCache>
            </c:strRef>
          </c:cat>
          <c:val>
            <c:numRef>
              <c:f>'Vaccination Grippe 2020-2021'!$D$33:$Q$33</c:f>
              <c:numCache>
                <c:formatCode>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Vaccination Grippe 2020-2021'!A1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11</xdr:row>
      <xdr:rowOff>0</xdr:rowOff>
    </xdr:from>
    <xdr:ext cx="2529547" cy="287840"/>
    <xdr:sp macro="" textlink="">
      <xdr:nvSpPr>
        <xdr:cNvPr id="2" name="Rectangle 1"/>
        <xdr:cNvSpPr/>
      </xdr:nvSpPr>
      <xdr:spPr>
        <a:xfrm>
          <a:off x="2266950" y="200025"/>
          <a:ext cx="2529547" cy="28784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10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2529547" cy="287840"/>
    <xdr:sp macro="" textlink="">
      <xdr:nvSpPr>
        <xdr:cNvPr id="3" name="Rectangle 2"/>
        <xdr:cNvSpPr/>
      </xdr:nvSpPr>
      <xdr:spPr>
        <a:xfrm>
          <a:off x="3048000" y="581025"/>
          <a:ext cx="2529547" cy="28784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10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>
    <xdr:from>
      <xdr:col>0</xdr:col>
      <xdr:colOff>504825</xdr:colOff>
      <xdr:row>0</xdr:row>
      <xdr:rowOff>28575</xdr:rowOff>
    </xdr:from>
    <xdr:to>
      <xdr:col>1</xdr:col>
      <xdr:colOff>342900</xdr:colOff>
      <xdr:row>7</xdr:row>
      <xdr:rowOff>20080</xdr:rowOff>
    </xdr:to>
    <xdr:pic>
      <xdr:nvPicPr>
        <xdr:cNvPr id="4" name="Image 3" descr="Logo_Cpias_IDG-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28575"/>
          <a:ext cx="1428750" cy="1505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38100</xdr:colOff>
      <xdr:row>6</xdr:row>
      <xdr:rowOff>180975</xdr:rowOff>
    </xdr:from>
    <xdr:to>
      <xdr:col>29</xdr:col>
      <xdr:colOff>342901</xdr:colOff>
      <xdr:row>23</xdr:row>
      <xdr:rowOff>133350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4</xdr:col>
      <xdr:colOff>0</xdr:colOff>
      <xdr:row>33</xdr:row>
      <xdr:rowOff>0</xdr:rowOff>
    </xdr:from>
    <xdr:ext cx="2529547" cy="287840"/>
    <xdr:sp macro="" textlink="">
      <xdr:nvSpPr>
        <xdr:cNvPr id="6" name="Rectangle 5"/>
        <xdr:cNvSpPr/>
      </xdr:nvSpPr>
      <xdr:spPr>
        <a:xfrm>
          <a:off x="4371975" y="2981325"/>
          <a:ext cx="2529547" cy="28784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fr-FR" sz="10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>
    <xdr:from>
      <xdr:col>30</xdr:col>
      <xdr:colOff>104804</xdr:colOff>
      <xdr:row>7</xdr:row>
      <xdr:rowOff>304473</xdr:rowOff>
    </xdr:from>
    <xdr:to>
      <xdr:col>31</xdr:col>
      <xdr:colOff>140737</xdr:colOff>
      <xdr:row>8</xdr:row>
      <xdr:rowOff>256848</xdr:rowOff>
    </xdr:to>
    <xdr:sp macro="" textlink="">
      <xdr:nvSpPr>
        <xdr:cNvPr id="8" name="Flèche gauche 7">
          <a:hlinkClick xmlns:r="http://schemas.openxmlformats.org/officeDocument/2006/relationships" r:id="rId3"/>
        </xdr:cNvPr>
        <xdr:cNvSpPr/>
      </xdr:nvSpPr>
      <xdr:spPr>
        <a:xfrm rot="1688791">
          <a:off x="23088629" y="1818948"/>
          <a:ext cx="797933" cy="7620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/>
            <a:t>Retour </a:t>
          </a:r>
        </a:p>
      </xdr:txBody>
    </xdr:sp>
    <xdr:clientData/>
  </xdr:twoCellAnchor>
  <xdr:twoCellAnchor>
    <xdr:from>
      <xdr:col>1</xdr:col>
      <xdr:colOff>685800</xdr:colOff>
      <xdr:row>33</xdr:row>
      <xdr:rowOff>123825</xdr:rowOff>
    </xdr:from>
    <xdr:to>
      <xdr:col>2</xdr:col>
      <xdr:colOff>721733</xdr:colOff>
      <xdr:row>34</xdr:row>
      <xdr:rowOff>85725</xdr:rowOff>
    </xdr:to>
    <xdr:sp macro="" textlink="">
      <xdr:nvSpPr>
        <xdr:cNvPr id="9" name="Flèche gauche 8">
          <a:hlinkClick xmlns:r="http://schemas.openxmlformats.org/officeDocument/2006/relationships" r:id="rId3"/>
        </xdr:cNvPr>
        <xdr:cNvSpPr/>
      </xdr:nvSpPr>
      <xdr:spPr>
        <a:xfrm rot="1688791">
          <a:off x="2276475" y="9115425"/>
          <a:ext cx="797933" cy="7620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/>
            <a:t>Retour </a:t>
          </a:r>
        </a:p>
      </xdr:txBody>
    </xdr:sp>
    <xdr:clientData/>
  </xdr:twoCellAnchor>
  <xdr:twoCellAnchor>
    <xdr:from>
      <xdr:col>19</xdr:col>
      <xdr:colOff>514350</xdr:colOff>
      <xdr:row>25</xdr:row>
      <xdr:rowOff>176210</xdr:rowOff>
    </xdr:from>
    <xdr:to>
      <xdr:col>29</xdr:col>
      <xdr:colOff>228600</xdr:colOff>
      <xdr:row>42</xdr:row>
      <xdr:rowOff>190499</xdr:rowOff>
    </xdr:to>
    <xdr:graphicFrame macro="">
      <xdr:nvGraphicFramePr>
        <xdr:cNvPr id="11" name="Graphique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F5" sqref="F5"/>
    </sheetView>
  </sheetViews>
  <sheetFormatPr baseColWidth="10" defaultRowHeight="23.25" x14ac:dyDescent="0.35"/>
  <cols>
    <col min="1" max="1" width="48.28515625" style="2" bestFit="1" customWidth="1"/>
    <col min="2" max="2" width="10" style="2" bestFit="1" customWidth="1"/>
    <col min="3" max="3" width="11.42578125" style="2"/>
    <col min="4" max="4" width="62.85546875" style="2" customWidth="1"/>
    <col min="5" max="5" width="9.5703125" style="2" customWidth="1"/>
    <col min="6" max="16384" width="11.42578125" style="2"/>
  </cols>
  <sheetData>
    <row r="1" spans="1:5" x14ac:dyDescent="0.35">
      <c r="A1" s="51" t="s">
        <v>83</v>
      </c>
      <c r="B1" s="51"/>
      <c r="D1" s="52" t="s">
        <v>84</v>
      </c>
      <c r="E1" s="53"/>
    </row>
    <row r="2" spans="1:5" ht="26.25" x14ac:dyDescent="0.4">
      <c r="A2" s="3" t="s">
        <v>3</v>
      </c>
      <c r="B2" s="4"/>
      <c r="D2" s="13" t="s">
        <v>30</v>
      </c>
      <c r="E2" s="12"/>
    </row>
    <row r="3" spans="1:5" ht="26.25" x14ac:dyDescent="0.4">
      <c r="A3" s="3" t="s">
        <v>4</v>
      </c>
      <c r="B3" s="4"/>
      <c r="D3" s="14" t="s">
        <v>37</v>
      </c>
      <c r="E3" s="12"/>
    </row>
    <row r="4" spans="1:5" ht="26.25" x14ac:dyDescent="0.4">
      <c r="A4" s="3" t="s">
        <v>5</v>
      </c>
      <c r="B4" s="4"/>
      <c r="D4" s="13" t="s">
        <v>33</v>
      </c>
      <c r="E4" s="12"/>
    </row>
    <row r="5" spans="1:5" ht="26.25" x14ac:dyDescent="0.4">
      <c r="A5" s="3" t="s">
        <v>10</v>
      </c>
      <c r="B5" s="4"/>
      <c r="D5" s="13" t="s">
        <v>21</v>
      </c>
      <c r="E5" s="12"/>
    </row>
    <row r="6" spans="1:5" ht="26.25" x14ac:dyDescent="0.4">
      <c r="A6" s="3" t="s">
        <v>9</v>
      </c>
      <c r="B6" s="4"/>
      <c r="D6" s="13" t="s">
        <v>23</v>
      </c>
      <c r="E6" s="12"/>
    </row>
    <row r="7" spans="1:5" ht="26.25" x14ac:dyDescent="0.4">
      <c r="A7" s="3" t="s">
        <v>6</v>
      </c>
      <c r="B7" s="4"/>
      <c r="D7" s="13" t="s">
        <v>34</v>
      </c>
      <c r="E7" s="12"/>
    </row>
    <row r="8" spans="1:5" ht="26.25" x14ac:dyDescent="0.4">
      <c r="A8" s="3" t="s">
        <v>53</v>
      </c>
      <c r="B8" s="4"/>
      <c r="D8" s="13" t="s">
        <v>40</v>
      </c>
      <c r="E8" s="12"/>
    </row>
    <row r="9" spans="1:5" ht="26.25" x14ac:dyDescent="0.4">
      <c r="A9" s="3" t="s">
        <v>18</v>
      </c>
      <c r="B9" s="4"/>
      <c r="D9" s="13" t="s">
        <v>39</v>
      </c>
      <c r="E9" s="12"/>
    </row>
    <row r="10" spans="1:5" ht="26.25" x14ac:dyDescent="0.4">
      <c r="A10" s="3" t="s">
        <v>7</v>
      </c>
      <c r="B10" s="4"/>
      <c r="D10" s="14" t="s">
        <v>32</v>
      </c>
      <c r="E10" s="12"/>
    </row>
    <row r="11" spans="1:5" ht="26.25" x14ac:dyDescent="0.4">
      <c r="A11" s="3" t="s">
        <v>17</v>
      </c>
      <c r="B11" s="4"/>
      <c r="D11" s="13" t="s">
        <v>29</v>
      </c>
      <c r="E11" s="12"/>
    </row>
    <row r="12" spans="1:5" ht="26.25" x14ac:dyDescent="0.4">
      <c r="A12" s="3" t="s">
        <v>8</v>
      </c>
      <c r="B12" s="4"/>
      <c r="D12" s="13" t="s">
        <v>35</v>
      </c>
      <c r="E12" s="12"/>
    </row>
    <row r="13" spans="1:5" ht="26.25" x14ac:dyDescent="0.4">
      <c r="A13" s="3" t="s">
        <v>16</v>
      </c>
      <c r="B13" s="4"/>
      <c r="D13" s="13" t="s">
        <v>36</v>
      </c>
      <c r="E13" s="12"/>
    </row>
    <row r="14" spans="1:5" ht="26.25" x14ac:dyDescent="0.4">
      <c r="A14" s="3" t="s">
        <v>58</v>
      </c>
      <c r="B14" s="4"/>
      <c r="D14" s="14" t="s">
        <v>26</v>
      </c>
      <c r="E14" s="12"/>
    </row>
    <row r="15" spans="1:5" ht="26.25" x14ac:dyDescent="0.4">
      <c r="A15" s="3" t="s">
        <v>59</v>
      </c>
      <c r="B15" s="4"/>
      <c r="D15" s="13" t="s">
        <v>24</v>
      </c>
      <c r="E15" s="12"/>
    </row>
    <row r="16" spans="1:5" ht="26.25" x14ac:dyDescent="0.4">
      <c r="A16" s="3" t="s">
        <v>15</v>
      </c>
      <c r="B16" s="4"/>
      <c r="D16" s="13" t="s">
        <v>2</v>
      </c>
      <c r="E16" s="12"/>
    </row>
    <row r="17" spans="1:5" ht="26.25" x14ac:dyDescent="0.4">
      <c r="A17" s="3" t="s">
        <v>14</v>
      </c>
      <c r="B17" s="4"/>
      <c r="D17" s="14" t="s">
        <v>31</v>
      </c>
      <c r="E17" s="12"/>
    </row>
    <row r="18" spans="1:5" ht="26.25" x14ac:dyDescent="0.4">
      <c r="A18" s="3" t="s">
        <v>51</v>
      </c>
      <c r="B18" s="4"/>
      <c r="D18" s="15" t="s">
        <v>38</v>
      </c>
      <c r="E18" s="12"/>
    </row>
    <row r="19" spans="1:5" ht="26.25" x14ac:dyDescent="0.4">
      <c r="A19" s="3" t="s">
        <v>52</v>
      </c>
      <c r="B19" s="4"/>
      <c r="D19" s="13" t="s">
        <v>22</v>
      </c>
      <c r="E19" s="12"/>
    </row>
    <row r="20" spans="1:5" ht="26.25" x14ac:dyDescent="0.4">
      <c r="A20" s="3" t="s">
        <v>57</v>
      </c>
      <c r="B20" s="4"/>
      <c r="D20" s="13" t="s">
        <v>25</v>
      </c>
      <c r="E20" s="12"/>
    </row>
    <row r="21" spans="1:5" ht="26.25" x14ac:dyDescent="0.4">
      <c r="A21" s="3" t="s">
        <v>56</v>
      </c>
      <c r="B21" s="4"/>
      <c r="D21" s="14" t="s">
        <v>27</v>
      </c>
      <c r="E21" s="12"/>
    </row>
    <row r="22" spans="1:5" ht="26.25" x14ac:dyDescent="0.4">
      <c r="A22" s="3" t="s">
        <v>55</v>
      </c>
      <c r="B22" s="4"/>
      <c r="D22" s="14" t="s">
        <v>28</v>
      </c>
      <c r="E22" s="12"/>
    </row>
    <row r="23" spans="1:5" ht="26.25" x14ac:dyDescent="0.4">
      <c r="A23" s="3" t="s">
        <v>54</v>
      </c>
      <c r="B23" s="4"/>
      <c r="D23" s="15" t="s">
        <v>47</v>
      </c>
      <c r="E23" s="12"/>
    </row>
    <row r="24" spans="1:5" ht="26.25" x14ac:dyDescent="0.4">
      <c r="A24" s="3" t="s">
        <v>12</v>
      </c>
      <c r="B24" s="4"/>
      <c r="D24" s="15" t="s">
        <v>44</v>
      </c>
      <c r="E24" s="12"/>
    </row>
    <row r="25" spans="1:5" ht="26.25" x14ac:dyDescent="0.4">
      <c r="A25" s="3" t="s">
        <v>49</v>
      </c>
      <c r="B25" s="4"/>
      <c r="D25" s="15" t="s">
        <v>45</v>
      </c>
      <c r="E25" s="12"/>
    </row>
    <row r="26" spans="1:5" ht="26.25" x14ac:dyDescent="0.4">
      <c r="A26" s="3" t="s">
        <v>50</v>
      </c>
      <c r="B26" s="4"/>
      <c r="D26" s="15" t="s">
        <v>46</v>
      </c>
      <c r="E26" s="12"/>
    </row>
    <row r="27" spans="1:5" ht="26.25" x14ac:dyDescent="0.4">
      <c r="A27" s="3" t="s">
        <v>13</v>
      </c>
      <c r="B27" s="4"/>
      <c r="D27" s="15" t="s">
        <v>43</v>
      </c>
      <c r="E27" s="12"/>
    </row>
    <row r="28" spans="1:5" ht="26.25" x14ac:dyDescent="0.4">
      <c r="A28" s="5" t="s">
        <v>1</v>
      </c>
      <c r="B28" s="6"/>
      <c r="D28" s="15" t="s">
        <v>42</v>
      </c>
      <c r="E28" s="12"/>
    </row>
    <row r="29" spans="1:5" ht="26.25" x14ac:dyDescent="0.4">
      <c r="D29" s="15" t="s">
        <v>41</v>
      </c>
      <c r="E29" s="12"/>
    </row>
    <row r="30" spans="1:5" ht="26.25" x14ac:dyDescent="0.4">
      <c r="D30" s="16" t="s">
        <v>48</v>
      </c>
      <c r="E30" s="11"/>
    </row>
  </sheetData>
  <mergeCells count="2">
    <mergeCell ref="A1:B1"/>
    <mergeCell ref="D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D44"/>
  <sheetViews>
    <sheetView tabSelected="1" zoomScaleNormal="100" workbookViewId="0"/>
  </sheetViews>
  <sheetFormatPr baseColWidth="10" defaultRowHeight="15" x14ac:dyDescent="0.25"/>
  <cols>
    <col min="1" max="1" width="23.85546875" bestFit="1" customWidth="1"/>
    <col min="3" max="3" width="18.85546875" bestFit="1" customWidth="1"/>
    <col min="6" max="6" width="14.140625" customWidth="1"/>
    <col min="11" max="11" width="9.28515625" customWidth="1"/>
    <col min="12" max="12" width="15.28515625" customWidth="1"/>
    <col min="18" max="18" width="3.140625" customWidth="1"/>
    <col min="19" max="19" width="3" customWidth="1"/>
    <col min="30" max="30" width="8.42578125" customWidth="1"/>
  </cols>
  <sheetData>
    <row r="2" spans="1:30" ht="23.25" x14ac:dyDescent="0.35">
      <c r="D2" s="2" t="s">
        <v>74</v>
      </c>
    </row>
    <row r="3" spans="1:30" x14ac:dyDescent="0.25">
      <c r="L3" s="46" t="s">
        <v>80</v>
      </c>
    </row>
    <row r="4" spans="1:30" x14ac:dyDescent="0.25">
      <c r="C4" s="40" t="s">
        <v>75</v>
      </c>
      <c r="L4" s="45" t="s">
        <v>81</v>
      </c>
    </row>
    <row r="5" spans="1:30" ht="15.75" thickBot="1" x14ac:dyDescent="0.3">
      <c r="N5" s="46" t="s">
        <v>82</v>
      </c>
    </row>
    <row r="6" spans="1:30" ht="19.5" thickBot="1" x14ac:dyDescent="0.35">
      <c r="C6" s="23" t="s">
        <v>66</v>
      </c>
      <c r="D6" s="54"/>
      <c r="E6" s="55"/>
      <c r="F6" s="55"/>
      <c r="G6" s="55"/>
      <c r="H6" s="56"/>
      <c r="N6" s="45" t="s">
        <v>81</v>
      </c>
    </row>
    <row r="7" spans="1:30" ht="15.75" thickBot="1" x14ac:dyDescent="0.3"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</row>
    <row r="8" spans="1:30" ht="63.75" thickBot="1" x14ac:dyDescent="0.3">
      <c r="C8" s="50" t="s">
        <v>68</v>
      </c>
      <c r="D8" s="9" t="s">
        <v>60</v>
      </c>
      <c r="E8" s="9" t="s">
        <v>76</v>
      </c>
      <c r="F8" s="9" t="s">
        <v>62</v>
      </c>
      <c r="G8" s="9" t="s">
        <v>77</v>
      </c>
      <c r="H8" s="9" t="s">
        <v>20</v>
      </c>
      <c r="I8" s="9" t="s">
        <v>78</v>
      </c>
      <c r="J8" s="9" t="s">
        <v>19</v>
      </c>
      <c r="K8" s="9" t="s">
        <v>11</v>
      </c>
      <c r="L8" s="9" t="s">
        <v>63</v>
      </c>
      <c r="M8" s="9" t="s">
        <v>71</v>
      </c>
      <c r="N8" s="9" t="s">
        <v>0</v>
      </c>
      <c r="O8" s="9" t="s">
        <v>61</v>
      </c>
      <c r="P8" s="9" t="s">
        <v>64</v>
      </c>
      <c r="Q8" s="10" t="s">
        <v>72</v>
      </c>
      <c r="S8" s="41"/>
      <c r="AD8" s="41"/>
    </row>
    <row r="9" spans="1:30" ht="21" x14ac:dyDescent="0.25">
      <c r="A9" s="42"/>
      <c r="C9" s="49" t="s">
        <v>67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S9" s="41"/>
      <c r="AD9" s="41"/>
    </row>
    <row r="10" spans="1:30" x14ac:dyDescent="0.25">
      <c r="A10" s="43" t="s">
        <v>79</v>
      </c>
      <c r="S10" s="41"/>
      <c r="AD10" s="41"/>
    </row>
    <row r="11" spans="1:30" ht="15.75" thickBot="1" x14ac:dyDescent="0.3">
      <c r="A11" s="44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S11" s="41"/>
      <c r="AD11" s="41"/>
    </row>
    <row r="12" spans="1:30" ht="63" x14ac:dyDescent="0.25">
      <c r="A12" s="8"/>
      <c r="B12" s="17"/>
      <c r="C12" s="24"/>
      <c r="D12" s="9" t="s">
        <v>60</v>
      </c>
      <c r="E12" s="9" t="s">
        <v>76</v>
      </c>
      <c r="F12" s="9" t="s">
        <v>62</v>
      </c>
      <c r="G12" s="9" t="s">
        <v>77</v>
      </c>
      <c r="H12" s="9" t="s">
        <v>20</v>
      </c>
      <c r="I12" s="9" t="s">
        <v>78</v>
      </c>
      <c r="J12" s="9" t="s">
        <v>19</v>
      </c>
      <c r="K12" s="9" t="s">
        <v>11</v>
      </c>
      <c r="L12" s="9" t="s">
        <v>63</v>
      </c>
      <c r="M12" s="9" t="s">
        <v>71</v>
      </c>
      <c r="N12" s="9" t="s">
        <v>0</v>
      </c>
      <c r="O12" s="9" t="s">
        <v>61</v>
      </c>
      <c r="P12" s="9" t="s">
        <v>64</v>
      </c>
      <c r="Q12" s="10" t="s">
        <v>72</v>
      </c>
      <c r="S12" s="41"/>
      <c r="AD12" s="41"/>
    </row>
    <row r="13" spans="1:30" ht="18.75" x14ac:dyDescent="0.25">
      <c r="A13" s="25" t="s">
        <v>70</v>
      </c>
      <c r="B13" s="26" t="s">
        <v>65</v>
      </c>
      <c r="C13" s="7">
        <f t="shared" ref="C13:C26" si="0">SUM(D13:Q13)</f>
        <v>0</v>
      </c>
      <c r="D13" s="27">
        <f>SUM(D14:D29)</f>
        <v>0</v>
      </c>
      <c r="E13" s="27">
        <f t="shared" ref="E13:Q13" si="1">SUM(E14:E29)</f>
        <v>0</v>
      </c>
      <c r="F13" s="27">
        <f t="shared" si="1"/>
        <v>0</v>
      </c>
      <c r="G13" s="27">
        <f t="shared" si="1"/>
        <v>0</v>
      </c>
      <c r="H13" s="27">
        <f t="shared" si="1"/>
        <v>0</v>
      </c>
      <c r="I13" s="27">
        <f t="shared" si="1"/>
        <v>0</v>
      </c>
      <c r="J13" s="27">
        <f t="shared" si="1"/>
        <v>0</v>
      </c>
      <c r="K13" s="27">
        <f t="shared" si="1"/>
        <v>0</v>
      </c>
      <c r="L13" s="27">
        <f t="shared" si="1"/>
        <v>0</v>
      </c>
      <c r="M13" s="27">
        <f t="shared" si="1"/>
        <v>0</v>
      </c>
      <c r="N13" s="27">
        <f t="shared" si="1"/>
        <v>0</v>
      </c>
      <c r="O13" s="27">
        <f t="shared" si="1"/>
        <v>0</v>
      </c>
      <c r="P13" s="27">
        <f t="shared" si="1"/>
        <v>0</v>
      </c>
      <c r="Q13" s="28">
        <f t="shared" si="1"/>
        <v>0</v>
      </c>
      <c r="S13" s="41"/>
      <c r="AD13" s="41"/>
    </row>
    <row r="14" spans="1:30" ht="18.75" x14ac:dyDescent="0.25">
      <c r="A14" s="36"/>
      <c r="B14" s="37"/>
      <c r="C14" s="18">
        <f t="shared" si="0"/>
        <v>0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30"/>
      <c r="S14" s="41"/>
      <c r="AD14" s="41"/>
    </row>
    <row r="15" spans="1:30" ht="18.75" x14ac:dyDescent="0.25">
      <c r="A15" s="36"/>
      <c r="B15" s="37"/>
      <c r="C15" s="18">
        <f t="shared" si="0"/>
        <v>0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31"/>
      <c r="S15" s="41"/>
      <c r="AD15" s="41"/>
    </row>
    <row r="16" spans="1:30" ht="18.75" x14ac:dyDescent="0.25">
      <c r="A16" s="36"/>
      <c r="B16" s="37"/>
      <c r="C16" s="18">
        <f t="shared" si="0"/>
        <v>0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30"/>
      <c r="S16" s="41"/>
      <c r="AD16" s="41"/>
    </row>
    <row r="17" spans="1:30" ht="18.75" x14ac:dyDescent="0.25">
      <c r="A17" s="36"/>
      <c r="B17" s="37"/>
      <c r="C17" s="18">
        <f t="shared" si="0"/>
        <v>0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31"/>
      <c r="S17" s="41"/>
      <c r="AD17" s="41"/>
    </row>
    <row r="18" spans="1:30" ht="18.75" x14ac:dyDescent="0.25">
      <c r="A18" s="36"/>
      <c r="B18" s="37"/>
      <c r="C18" s="18">
        <f t="shared" si="0"/>
        <v>0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31"/>
      <c r="S18" s="41"/>
      <c r="AD18" s="41"/>
    </row>
    <row r="19" spans="1:30" ht="18.75" x14ac:dyDescent="0.25">
      <c r="A19" s="36"/>
      <c r="B19" s="37"/>
      <c r="C19" s="18">
        <f t="shared" si="0"/>
        <v>0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31"/>
      <c r="S19" s="41"/>
      <c r="AD19" s="41"/>
    </row>
    <row r="20" spans="1:30" ht="18.75" x14ac:dyDescent="0.25">
      <c r="A20" s="36"/>
      <c r="B20" s="37"/>
      <c r="C20" s="18">
        <f t="shared" si="0"/>
        <v>0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30"/>
      <c r="S20" s="41"/>
      <c r="AD20" s="41"/>
    </row>
    <row r="21" spans="1:30" ht="18.75" x14ac:dyDescent="0.25">
      <c r="A21" s="36"/>
      <c r="B21" s="37"/>
      <c r="C21" s="18">
        <f t="shared" si="0"/>
        <v>0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0"/>
      <c r="S21" s="41"/>
      <c r="AD21" s="41"/>
    </row>
    <row r="22" spans="1:30" ht="18.75" x14ac:dyDescent="0.25">
      <c r="A22" s="36"/>
      <c r="B22" s="37"/>
      <c r="C22" s="18">
        <f t="shared" si="0"/>
        <v>0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3"/>
      <c r="S22" s="41"/>
      <c r="AD22" s="41"/>
    </row>
    <row r="23" spans="1:30" ht="18.75" x14ac:dyDescent="0.25">
      <c r="A23" s="36"/>
      <c r="B23" s="37"/>
      <c r="C23" s="18">
        <f t="shared" si="0"/>
        <v>0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3"/>
      <c r="S23" s="41"/>
      <c r="AD23" s="41"/>
    </row>
    <row r="24" spans="1:30" ht="18.75" x14ac:dyDescent="0.25">
      <c r="A24" s="36"/>
      <c r="B24" s="37"/>
      <c r="C24" s="18">
        <f t="shared" si="0"/>
        <v>0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3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</row>
    <row r="25" spans="1:30" ht="18.75" x14ac:dyDescent="0.25">
      <c r="A25" s="36"/>
      <c r="B25" s="37"/>
      <c r="C25" s="18">
        <f t="shared" si="0"/>
        <v>0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3"/>
      <c r="S25" s="41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41"/>
    </row>
    <row r="26" spans="1:30" ht="18.75" x14ac:dyDescent="0.25">
      <c r="A26" s="36"/>
      <c r="B26" s="37"/>
      <c r="C26" s="18">
        <f t="shared" si="0"/>
        <v>0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0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</row>
    <row r="27" spans="1:30" ht="18.75" x14ac:dyDescent="0.25">
      <c r="A27" s="36"/>
      <c r="B27" s="37"/>
      <c r="C27" s="18">
        <f t="shared" ref="C27:C29" si="2">SUM(D27:Q27)</f>
        <v>0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0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</row>
    <row r="28" spans="1:30" ht="18.75" x14ac:dyDescent="0.25">
      <c r="A28" s="36"/>
      <c r="B28" s="37"/>
      <c r="C28" s="18">
        <f t="shared" si="2"/>
        <v>0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0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</row>
    <row r="29" spans="1:30" ht="19.5" thickBot="1" x14ac:dyDescent="0.3">
      <c r="A29" s="38"/>
      <c r="B29" s="39"/>
      <c r="C29" s="19">
        <f t="shared" si="2"/>
        <v>0</v>
      </c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5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</row>
    <row r="30" spans="1:30" x14ac:dyDescent="0.25"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</row>
    <row r="31" spans="1:30" x14ac:dyDescent="0.25"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</row>
    <row r="32" spans="1:30" x14ac:dyDescent="0.25">
      <c r="C32" s="22" t="s">
        <v>73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</row>
    <row r="33" spans="2:30" ht="45.75" thickBot="1" x14ac:dyDescent="0.3">
      <c r="C33" s="47" t="s">
        <v>69</v>
      </c>
      <c r="D33" s="57" t="e">
        <f t="shared" ref="D33:Q33" si="3">D13/D9*100</f>
        <v>#DIV/0!</v>
      </c>
      <c r="E33" s="57" t="e">
        <f t="shared" si="3"/>
        <v>#DIV/0!</v>
      </c>
      <c r="F33" s="57" t="e">
        <f t="shared" si="3"/>
        <v>#DIV/0!</v>
      </c>
      <c r="G33" s="57" t="e">
        <f t="shared" si="3"/>
        <v>#DIV/0!</v>
      </c>
      <c r="H33" s="57" t="e">
        <f t="shared" si="3"/>
        <v>#DIV/0!</v>
      </c>
      <c r="I33" s="57" t="e">
        <f t="shared" si="3"/>
        <v>#DIV/0!</v>
      </c>
      <c r="J33" s="57" t="e">
        <f t="shared" si="3"/>
        <v>#DIV/0!</v>
      </c>
      <c r="K33" s="57" t="e">
        <f t="shared" si="3"/>
        <v>#DIV/0!</v>
      </c>
      <c r="L33" s="57" t="e">
        <f t="shared" si="3"/>
        <v>#DIV/0!</v>
      </c>
      <c r="M33" s="57" t="e">
        <f t="shared" si="3"/>
        <v>#DIV/0!</v>
      </c>
      <c r="N33" s="57" t="e">
        <f t="shared" si="3"/>
        <v>#DIV/0!</v>
      </c>
      <c r="O33" s="57" t="e">
        <f t="shared" si="3"/>
        <v>#DIV/0!</v>
      </c>
      <c r="P33" s="57" t="e">
        <f t="shared" si="3"/>
        <v>#DIV/0!</v>
      </c>
      <c r="Q33" s="57" t="e">
        <f t="shared" si="3"/>
        <v>#DIV/0!</v>
      </c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</row>
    <row r="34" spans="2:30" ht="63" x14ac:dyDescent="0.25">
      <c r="D34" s="9" t="s">
        <v>60</v>
      </c>
      <c r="E34" s="9" t="s">
        <v>76</v>
      </c>
      <c r="F34" s="9" t="s">
        <v>62</v>
      </c>
      <c r="G34" s="9" t="s">
        <v>77</v>
      </c>
      <c r="H34" s="9" t="s">
        <v>20</v>
      </c>
      <c r="I34" s="9" t="s">
        <v>78</v>
      </c>
      <c r="J34" s="9" t="s">
        <v>19</v>
      </c>
      <c r="K34" s="9" t="s">
        <v>11</v>
      </c>
      <c r="L34" s="9" t="s">
        <v>63</v>
      </c>
      <c r="M34" s="9" t="s">
        <v>71</v>
      </c>
      <c r="N34" s="9" t="s">
        <v>0</v>
      </c>
      <c r="O34" s="9" t="s">
        <v>61</v>
      </c>
      <c r="P34" s="9" t="s">
        <v>64</v>
      </c>
      <c r="Q34" s="10" t="s">
        <v>72</v>
      </c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</row>
    <row r="35" spans="2:30" x14ac:dyDescent="0.25"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</row>
    <row r="36" spans="2:30" x14ac:dyDescent="0.25"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</row>
    <row r="37" spans="2:30" x14ac:dyDescent="0.25"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</row>
    <row r="38" spans="2:30" x14ac:dyDescent="0.25">
      <c r="B38" s="20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</row>
    <row r="39" spans="2:30" x14ac:dyDescent="0.25"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</row>
    <row r="40" spans="2:30" x14ac:dyDescent="0.25"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</row>
    <row r="41" spans="2:30" x14ac:dyDescent="0.25"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</row>
    <row r="42" spans="2:30" x14ac:dyDescent="0.25"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</row>
    <row r="43" spans="2:30" x14ac:dyDescent="0.25"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</row>
    <row r="44" spans="2:30" x14ac:dyDescent="0.25"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</row>
  </sheetData>
  <sheetProtection algorithmName="SHA-512" hashValue="LYM2KK6/epO1ZAO+mEqMxGuDnWGkMjxMK/y9IjC7auD+uLGGtUHnbcmtsvxSQT6HuRFrBsE+dAutd13blnh6+w==" saltValue="5cXX/niHD33EcdzxFWSwoQ==" spinCount="100000" sheet="1" objects="1" scenarios="1"/>
  <mergeCells count="1">
    <mergeCell ref="D6:H6"/>
  </mergeCells>
  <hyperlinks>
    <hyperlink ref="L4" location="'Vaccination Grippe 2020-2021'!B38" display="cliquer ici !"/>
    <hyperlink ref="N6" location="'Vaccination Grippe 2020-2021'!AE7" display="cliquer ici !"/>
  </hyperlinks>
  <pageMargins left="0.7" right="0.7" top="0.75" bottom="0.75" header="0.3" footer="0.3"/>
  <pageSetup paperSize="9" scale="60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compteur</vt:lpstr>
      <vt:lpstr>Vaccination Grippe 2020-2021</vt:lpstr>
    </vt:vector>
  </TitlesOfParts>
  <Company>CHU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JARRIGE BRUNO (bruno.jarrige)</dc:creator>
  <cp:lastModifiedBy>NASSO RAYMOND (raymond.nasso)</cp:lastModifiedBy>
  <cp:lastPrinted>2020-11-06T12:41:31Z</cp:lastPrinted>
  <dcterms:created xsi:type="dcterms:W3CDTF">2019-11-09T19:39:15Z</dcterms:created>
  <dcterms:modified xsi:type="dcterms:W3CDTF">2020-11-20T12:09:39Z</dcterms:modified>
</cp:coreProperties>
</file>